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svm-fblg-rds01\Company Shared Folders\FEBELGRA NEW\Sociaal\FONDSEN\Febelgra Fonds\Gelijkstelling TW overmacht\2022\Documenten\"/>
    </mc:Choice>
  </mc:AlternateContent>
  <xr:revisionPtr revIDLastSave="0" documentId="13_ncr:1_{C712362C-BC36-4F3D-9112-BEFA408D89EA}" xr6:coauthVersionLast="47" xr6:coauthVersionMax="47" xr10:uidLastSave="{00000000-0000-0000-0000-000000000000}"/>
  <bookViews>
    <workbookView xWindow="-120" yWindow="-120" windowWidth="29040" windowHeight="15840" xr2:uid="{426BEDD7-7C48-4F40-BC72-38A6DE050612}"/>
  </bookViews>
  <sheets>
    <sheet name="Blad1" sheetId="1" r:id="rId1"/>
  </sheets>
  <definedNames>
    <definedName name="_xlnm.Print_Area" localSheetId="0">Blad1!$B$2:$N$49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40" i="1" l="1"/>
  <c r="F22" i="1" l="1"/>
  <c r="K22" i="1" s="1"/>
  <c r="L22" i="1" s="1"/>
  <c r="N22" i="1" s="1"/>
  <c r="F23" i="1"/>
  <c r="K23" i="1" s="1"/>
  <c r="L23" i="1" s="1"/>
  <c r="N23" i="1" s="1"/>
  <c r="F24" i="1"/>
  <c r="K24" i="1" s="1"/>
  <c r="L24" i="1" s="1"/>
  <c r="N24" i="1" s="1"/>
  <c r="F25" i="1"/>
  <c r="K25" i="1" s="1"/>
  <c r="L25" i="1" s="1"/>
  <c r="N25" i="1" s="1"/>
  <c r="F26" i="1"/>
  <c r="K26" i="1" s="1"/>
  <c r="L26" i="1" s="1"/>
  <c r="N26" i="1" s="1"/>
  <c r="F27" i="1"/>
  <c r="K27" i="1" s="1"/>
  <c r="L27" i="1" s="1"/>
  <c r="N27" i="1" s="1"/>
  <c r="F28" i="1"/>
  <c r="K28" i="1" s="1"/>
  <c r="L28" i="1" s="1"/>
  <c r="N28" i="1" s="1"/>
  <c r="F29" i="1"/>
  <c r="K29" i="1" s="1"/>
  <c r="L29" i="1" s="1"/>
  <c r="N29" i="1" s="1"/>
  <c r="F30" i="1"/>
  <c r="K30" i="1" s="1"/>
  <c r="L30" i="1" s="1"/>
  <c r="N30" i="1" s="1"/>
  <c r="F31" i="1"/>
  <c r="K31" i="1" s="1"/>
  <c r="L31" i="1" s="1"/>
  <c r="N31" i="1" s="1"/>
  <c r="F32" i="1"/>
  <c r="K32" i="1" s="1"/>
  <c r="L32" i="1" s="1"/>
  <c r="N32" i="1" s="1"/>
  <c r="F33" i="1"/>
  <c r="K33" i="1" s="1"/>
  <c r="L33" i="1" s="1"/>
  <c r="N33" i="1" s="1"/>
  <c r="F34" i="1"/>
  <c r="K34" i="1" s="1"/>
  <c r="L34" i="1" s="1"/>
  <c r="N34" i="1" s="1"/>
  <c r="F35" i="1"/>
  <c r="K35" i="1" s="1"/>
  <c r="L35" i="1" s="1"/>
  <c r="N35" i="1" s="1"/>
  <c r="F36" i="1"/>
  <c r="K36" i="1" s="1"/>
  <c r="L36" i="1" s="1"/>
  <c r="N36" i="1" s="1"/>
  <c r="F37" i="1"/>
  <c r="K37" i="1" s="1"/>
  <c r="L37" i="1" s="1"/>
  <c r="N37" i="1" s="1"/>
  <c r="F38" i="1"/>
  <c r="K38" i="1" s="1"/>
  <c r="L38" i="1" s="1"/>
  <c r="N38" i="1" s="1"/>
  <c r="F19" i="1"/>
  <c r="K19" i="1" s="1"/>
  <c r="F20" i="1" l="1"/>
  <c r="K20" i="1" s="1"/>
  <c r="F21" i="1" l="1"/>
  <c r="K21" i="1" s="1"/>
  <c r="L20" i="1" l="1"/>
  <c r="N20" i="1" s="1"/>
  <c r="L21" i="1"/>
  <c r="N21" i="1" s="1"/>
  <c r="L19" i="1"/>
  <c r="N19" i="1" s="1"/>
  <c r="N39" i="1" s="1"/>
  <c r="N41" i="1" l="1"/>
</calcChain>
</file>

<file path=xl/sharedStrings.xml><?xml version="1.0" encoding="utf-8"?>
<sst xmlns="http://schemas.openxmlformats.org/spreadsheetml/2006/main" count="57" uniqueCount="57">
  <si>
    <t>Firmanaam:</t>
  </si>
  <si>
    <t>Erkend Sociaal Secretariaat:</t>
  </si>
  <si>
    <t>Adres:</t>
  </si>
  <si>
    <t>Contactpersoon :</t>
  </si>
  <si>
    <t>Periode:</t>
  </si>
  <si>
    <t>TOTAAL</t>
  </si>
  <si>
    <t>SOCIAAL SECRETARIAAT</t>
  </si>
  <si>
    <t>Datum</t>
  </si>
  <si>
    <t>Verklaring op eer</t>
  </si>
  <si>
    <t>NR</t>
  </si>
  <si>
    <t>Naam  en voornaam arbeider</t>
  </si>
  <si>
    <t>Telefoonnummer:</t>
  </si>
  <si>
    <t>Handtekening/ESS-nummer</t>
  </si>
  <si>
    <t>Postcode/Plaats:</t>
  </si>
  <si>
    <r>
      <t xml:space="preserve">WERKGEVER </t>
    </r>
    <r>
      <rPr>
        <sz val="10"/>
        <rFont val="Euclid Circular B"/>
      </rPr>
      <t>(indien geen ESS)</t>
    </r>
  </si>
  <si>
    <t>RSZ-nummer:</t>
  </si>
  <si>
    <t>DEEL 1</t>
  </si>
  <si>
    <t>DEEL 2</t>
  </si>
  <si>
    <t>DEEL 3</t>
  </si>
  <si>
    <t>Q</t>
  </si>
  <si>
    <t>S</t>
  </si>
  <si>
    <t>PATRONALE BIJDRAGEN</t>
  </si>
  <si>
    <t>TOTALE KOST</t>
  </si>
  <si>
    <t>&lt;10</t>
  </si>
  <si>
    <t>≥ 10 &lt; 20</t>
  </si>
  <si>
    <t>≥ 20</t>
  </si>
  <si>
    <t>Voltijdse arbeidsduur in de onderneming (decimalen):</t>
  </si>
  <si>
    <t>Ondernemingsnummer:</t>
  </si>
  <si>
    <t>IBAN bankrekeningnr:</t>
  </si>
  <si>
    <r>
      <t xml:space="preserve">(*) 1 = </t>
    </r>
    <r>
      <rPr>
        <sz val="9"/>
        <color theme="1"/>
        <rFont val="Euclid Circular B"/>
      </rPr>
      <t>&lt; 10 wn</t>
    </r>
    <r>
      <rPr>
        <b/>
        <sz val="9"/>
        <color theme="1"/>
        <rFont val="Euclid Circular B"/>
      </rPr>
      <t xml:space="preserve"> - 2= </t>
    </r>
    <r>
      <rPr>
        <sz val="9"/>
        <color theme="1"/>
        <rFont val="Euclid Circular B"/>
      </rPr>
      <t>10-19 wn</t>
    </r>
    <r>
      <rPr>
        <b/>
        <sz val="9"/>
        <color theme="1"/>
        <rFont val="Euclid Circular B"/>
      </rPr>
      <t xml:space="preserve"> - 3= </t>
    </r>
    <r>
      <rPr>
        <sz val="9"/>
        <color theme="1"/>
        <rFont val="Euclid Circular B"/>
      </rPr>
      <t>20+ wn</t>
    </r>
  </si>
  <si>
    <t>TERUGVORDERING VAN DE KOST VAN DE GELIJKSTELLING VAN 50 DAGEN TIJDELIJKE WERKLOOSHEID OVERMACHT COVID-19
 EINDEJAARSPREMIE ARBEIDERS UIT HET PC 130 (CAO dd. 20.10.2022)</t>
  </si>
  <si>
    <t>ATTEST OP TE MAKEN DOOR EEN ERKEND SOCIAAL SECRETARIAAT EN DOOR DE WERKGEVER OF HET SOCIAAL SECRETARIAAT TE BEZORGEN AAN HET FEBELGRA FONDS UITERLIJK OP 30.06.2023
Febelgra Fonds vzw – Marsveldplein 2, 1050 Brussel – 02 680 06 67 – kelly.ciancimino@febelgra.be</t>
  </si>
  <si>
    <t>Effectief toegekende bruto (E) x Aantal uren gelijk te stellen (H) / Aantal werk-en gelijkgestelde uren voor EP 2022 (I)</t>
  </si>
  <si>
    <t>aantal dagen TW Covid-19 tussen 01.01.2022 tot 30.06.2022</t>
  </si>
  <si>
    <t>Ik, ondergetekende ………….., verklaar op eer dat ik enkel de dagen tijdelijke werkloosheid wegens overmacht heb aangegegeven voor de periode van 01.01.2022 tot en met 30.06.2022 voor de arbeiders uit het PC 130.</t>
  </si>
  <si>
    <t>A</t>
  </si>
  <si>
    <t>B</t>
  </si>
  <si>
    <t>C</t>
  </si>
  <si>
    <t>D</t>
  </si>
  <si>
    <t>E</t>
  </si>
  <si>
    <t>F</t>
  </si>
  <si>
    <t>G</t>
  </si>
  <si>
    <t>H</t>
  </si>
  <si>
    <t>I</t>
  </si>
  <si>
    <t>J</t>
  </si>
  <si>
    <t xml:space="preserve">
Tewerkstellings-
breuk</t>
  </si>
  <si>
    <t xml:space="preserve">
Arbeidsregime</t>
  </si>
  <si>
    <t xml:space="preserve">
Datum ID 
2022</t>
  </si>
  <si>
    <t xml:space="preserve">
Datum UD
 2022</t>
  </si>
  <si>
    <r>
      <rPr>
        <b/>
        <sz val="10"/>
        <color theme="1"/>
        <rFont val="Euclid Circular B"/>
      </rPr>
      <t xml:space="preserve">
</t>
    </r>
    <r>
      <rPr>
        <sz val="10"/>
        <color theme="1"/>
        <rFont val="Euclid Circular B"/>
      </rPr>
      <t>Effectief toegekende
bruto EP
2022</t>
    </r>
  </si>
  <si>
    <r>
      <t xml:space="preserve">
Totaal aantal uren TW overmacht
</t>
    </r>
    <r>
      <rPr>
        <b/>
        <sz val="10"/>
        <color theme="1"/>
        <rFont val="Euclid Circular B"/>
      </rPr>
      <t>01.01.2022 - 30.06.2022</t>
    </r>
  </si>
  <si>
    <t xml:space="preserve">
Max. aantal uren volgens arbeidsregime</t>
  </si>
  <si>
    <t xml:space="preserve">
Aantal uren gelijk te stellen</t>
  </si>
  <si>
    <t xml:space="preserve">
Aantal werk- en gelijkgestelde uren voor EP 2022</t>
  </si>
  <si>
    <t xml:space="preserve">
Kost van de 
gelijkgestelde uren</t>
  </si>
  <si>
    <t>Aantal WN conform omvangscode RSZ 2/2022 (*)</t>
  </si>
  <si>
    <t>Formule kost gelijkgestelde uren (J)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</si>
</sst>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quot;"/>
    <numFmt numFmtId="165" formatCode="00.00"/>
    <numFmt numFmtId="166" formatCode="0,000,000,000"/>
    <numFmt numFmtId="167" formatCode="000/0000000\-00"/>
  </numFmts>
  <fonts count="18">
    <font>
      <sz val="11"/>
      <color theme="1"/>
      <name val="Calibri"/>
      <family val="2"/>
      <scheme val="minor"/>
    </font>
    <font>
      <sz val="11"/>
      <color theme="1"/>
      <name val="Euclid Circular B"/>
    </font>
    <font>
      <b/>
      <sz val="11"/>
      <color theme="1"/>
      <name val="Euclid Circular B"/>
    </font>
    <font>
      <sz val="9"/>
      <color theme="1"/>
      <name val="Euclid Circular B"/>
    </font>
    <font>
      <sz val="10"/>
      <color theme="1"/>
      <name val="Euclid Circular B"/>
    </font>
    <font>
      <b/>
      <sz val="9"/>
      <color theme="1"/>
      <name val="Euclid Circular B"/>
    </font>
    <font>
      <b/>
      <sz val="10"/>
      <color theme="1"/>
      <name val="Euclid Circular B"/>
    </font>
    <font>
      <sz val="8"/>
      <color theme="1"/>
      <name val="Euclid Circular B"/>
    </font>
    <font>
      <sz val="11"/>
      <color rgb="FFFF0000"/>
      <name val="Calibri"/>
      <family val="2"/>
      <scheme val="minor"/>
    </font>
    <font>
      <sz val="11"/>
      <color rgb="FFFF0000"/>
      <name val="Euclid Circular B"/>
    </font>
    <font>
      <b/>
      <sz val="9"/>
      <name val="Euclid Circular B"/>
    </font>
    <font>
      <b/>
      <sz val="10"/>
      <name val="Euclid Circular B"/>
    </font>
    <font>
      <sz val="8"/>
      <name val="Euclid Circular B"/>
    </font>
    <font>
      <sz val="11"/>
      <name val="Euclid Circular B"/>
    </font>
    <font>
      <sz val="10"/>
      <name val="Euclid Circular B"/>
    </font>
    <font>
      <sz val="11"/>
      <name val="Calibri"/>
      <family val="2"/>
      <scheme val="minor"/>
    </font>
    <font>
      <b/>
      <sz val="11"/>
      <color theme="1"/>
      <name val="Calibri"/>
      <family val="2"/>
      <scheme val="minor"/>
    </font>
    <font>
      <sz val="11"/>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rgb="FF00604C"/>
        <bgColor indexed="64"/>
      </patternFill>
    </fill>
    <fill>
      <patternFill patternType="solid">
        <fgColor theme="5" tint="0.79998168889431442"/>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9" fontId="17" fillId="0" borderId="0" applyFont="0" applyFill="0" applyBorder="0" applyAlignment="0" applyProtection="0"/>
  </cellStyleXfs>
  <cellXfs count="82">
    <xf numFmtId="0" fontId="0" fillId="0" borderId="0" xfId="0"/>
    <xf numFmtId="0" fontId="0" fillId="0" borderId="0" xfId="0" applyAlignment="1">
      <alignment horizontal="center"/>
    </xf>
    <xf numFmtId="0" fontId="0" fillId="0" borderId="0" xfId="0" applyAlignment="1">
      <alignment horizontal="center" wrapText="1"/>
    </xf>
    <xf numFmtId="0" fontId="1" fillId="0" borderId="0" xfId="0" applyFont="1"/>
    <xf numFmtId="0" fontId="2" fillId="0" borderId="0" xfId="0" applyFont="1"/>
    <xf numFmtId="0" fontId="3" fillId="0" borderId="0" xfId="0" applyFont="1"/>
    <xf numFmtId="0" fontId="1" fillId="0" borderId="0" xfId="0" applyFont="1" applyAlignment="1">
      <alignment horizontal="left" vertical="top" wrapText="1"/>
    </xf>
    <xf numFmtId="0" fontId="4" fillId="0" borderId="0" xfId="0" applyFont="1"/>
    <xf numFmtId="0" fontId="0" fillId="0" borderId="6" xfId="0" applyBorder="1" applyAlignment="1">
      <alignment horizontal="center" vertical="center"/>
    </xf>
    <xf numFmtId="0" fontId="4" fillId="0" borderId="6" xfId="0" applyFont="1" applyBorder="1" applyAlignment="1">
      <alignment horizontal="center" vertical="center"/>
    </xf>
    <xf numFmtId="0" fontId="5" fillId="0" borderId="0" xfId="0" applyFont="1"/>
    <xf numFmtId="0" fontId="7" fillId="0" borderId="0" xfId="0" applyFont="1"/>
    <xf numFmtId="0" fontId="8" fillId="0" borderId="0" xfId="0" applyFont="1"/>
    <xf numFmtId="0" fontId="9" fillId="0" borderId="0" xfId="0" applyFont="1"/>
    <xf numFmtId="0" fontId="0" fillId="0" borderId="7" xfId="0" applyBorder="1" applyAlignment="1">
      <alignment horizontal="center"/>
    </xf>
    <xf numFmtId="0" fontId="0" fillId="0" borderId="4" xfId="0" applyBorder="1" applyAlignment="1">
      <alignment horizontal="center"/>
    </xf>
    <xf numFmtId="0" fontId="0" fillId="4" borderId="1" xfId="0" applyFill="1" applyBorder="1" applyAlignment="1">
      <alignment horizontal="center"/>
    </xf>
    <xf numFmtId="0" fontId="4" fillId="4" borderId="2" xfId="0" applyFont="1" applyFill="1" applyBorder="1"/>
    <xf numFmtId="0" fontId="4" fillId="4" borderId="2" xfId="0" applyFont="1" applyFill="1" applyBorder="1" applyAlignment="1">
      <alignment horizontal="center"/>
    </xf>
    <xf numFmtId="0" fontId="10" fillId="0" borderId="0" xfId="0" applyFont="1"/>
    <xf numFmtId="0" fontId="11" fillId="0" borderId="4" xfId="0" applyFont="1" applyBorder="1" applyAlignment="1">
      <alignment horizontal="center"/>
    </xf>
    <xf numFmtId="0" fontId="12" fillId="0" borderId="0" xfId="0" applyFont="1"/>
    <xf numFmtId="0" fontId="0" fillId="4" borderId="3" xfId="0" applyFill="1" applyBorder="1"/>
    <xf numFmtId="0" fontId="16" fillId="0" borderId="0" xfId="0" applyFont="1" applyAlignment="1">
      <alignment horizontal="center" vertical="center"/>
    </xf>
    <xf numFmtId="0" fontId="5" fillId="0" borderId="4" xfId="0" applyFont="1" applyBorder="1"/>
    <xf numFmtId="0" fontId="10" fillId="0" borderId="4" xfId="0" applyFont="1" applyBorder="1"/>
    <xf numFmtId="0" fontId="5" fillId="0" borderId="4" xfId="0" applyFont="1" applyBorder="1" applyAlignment="1">
      <alignment horizontal="center"/>
    </xf>
    <xf numFmtId="0" fontId="2" fillId="0" borderId="4" xfId="0" applyFont="1" applyBorder="1" applyAlignment="1">
      <alignment horizontal="center" wrapText="1"/>
    </xf>
    <xf numFmtId="0" fontId="4" fillId="2" borderId="4" xfId="0" applyFont="1" applyFill="1" applyBorder="1" applyAlignment="1">
      <alignment horizontal="center"/>
    </xf>
    <xf numFmtId="0" fontId="6" fillId="2" borderId="4" xfId="0" applyFont="1" applyFill="1" applyBorder="1" applyAlignment="1">
      <alignment horizontal="center"/>
    </xf>
    <xf numFmtId="164" fontId="4" fillId="2" borderId="4" xfId="0" applyNumberFormat="1" applyFont="1" applyFill="1" applyBorder="1" applyAlignment="1">
      <alignment horizontal="center"/>
    </xf>
    <xf numFmtId="0" fontId="1" fillId="2" borderId="4" xfId="0" applyFont="1" applyFill="1" applyBorder="1"/>
    <xf numFmtId="164" fontId="1" fillId="2" borderId="4" xfId="0" applyNumberFormat="1" applyFont="1" applyFill="1" applyBorder="1"/>
    <xf numFmtId="9" fontId="4" fillId="2" borderId="4" xfId="1" applyFont="1" applyFill="1" applyBorder="1" applyAlignment="1" applyProtection="1">
      <alignment horizontal="center"/>
    </xf>
    <xf numFmtId="9" fontId="4" fillId="2" borderId="7" xfId="1" applyFont="1" applyFill="1" applyBorder="1" applyAlignment="1" applyProtection="1">
      <alignment horizontal="center"/>
    </xf>
    <xf numFmtId="0" fontId="5" fillId="0" borderId="4" xfId="0" applyFont="1" applyBorder="1" applyAlignment="1" applyProtection="1">
      <alignment horizontal="center"/>
      <protection locked="0"/>
    </xf>
    <xf numFmtId="165" fontId="4" fillId="0" borderId="4" xfId="0" applyNumberFormat="1" applyFont="1" applyBorder="1" applyProtection="1">
      <protection locked="0"/>
    </xf>
    <xf numFmtId="0" fontId="4" fillId="0" borderId="4" xfId="0" applyFont="1" applyBorder="1" applyProtection="1">
      <protection locked="0"/>
    </xf>
    <xf numFmtId="167" fontId="4" fillId="0" borderId="4" xfId="0" applyNumberFormat="1" applyFont="1" applyBorder="1" applyProtection="1">
      <protection locked="0"/>
    </xf>
    <xf numFmtId="166" fontId="4" fillId="0" borderId="4" xfId="0" applyNumberFormat="1" applyFont="1" applyBorder="1" applyProtection="1">
      <protection locked="0"/>
    </xf>
    <xf numFmtId="0" fontId="4" fillId="0" borderId="7" xfId="0" applyFont="1" applyBorder="1" applyProtection="1">
      <protection locked="0"/>
    </xf>
    <xf numFmtId="0" fontId="4" fillId="0" borderId="7" xfId="0" applyFont="1" applyBorder="1" applyAlignment="1" applyProtection="1">
      <alignment horizontal="center"/>
      <protection locked="0"/>
    </xf>
    <xf numFmtId="0" fontId="4" fillId="0" borderId="7" xfId="1" applyNumberFormat="1" applyFont="1" applyBorder="1" applyAlignment="1" applyProtection="1">
      <alignment horizontal="center"/>
      <protection locked="0"/>
    </xf>
    <xf numFmtId="0" fontId="4" fillId="0" borderId="4" xfId="0" applyFont="1" applyBorder="1" applyAlignment="1" applyProtection="1">
      <alignment horizontal="center"/>
      <protection locked="0"/>
    </xf>
    <xf numFmtId="0" fontId="0" fillId="0" borderId="0" xfId="0"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5" fillId="0" borderId="0" xfId="0" applyFont="1" applyProtection="1">
      <protection locked="0"/>
    </xf>
    <xf numFmtId="0" fontId="1" fillId="0" borderId="0" xfId="0" applyFont="1" applyProtection="1">
      <protection locked="0"/>
    </xf>
    <xf numFmtId="0" fontId="13" fillId="0" borderId="0" xfId="0" applyFont="1" applyProtection="1">
      <protection locked="0"/>
    </xf>
    <xf numFmtId="0" fontId="3" fillId="0" borderId="0" xfId="0" applyFont="1" applyProtection="1">
      <protection locked="0"/>
    </xf>
    <xf numFmtId="0" fontId="0" fillId="0" borderId="0" xfId="0" applyProtection="1">
      <protection locked="0"/>
    </xf>
    <xf numFmtId="1" fontId="4" fillId="2" borderId="4" xfId="0" applyNumberFormat="1" applyFont="1" applyFill="1" applyBorder="1" applyAlignment="1">
      <alignment horizontal="center"/>
    </xf>
    <xf numFmtId="0" fontId="16" fillId="5" borderId="0" xfId="0" applyFont="1" applyFill="1" applyAlignment="1">
      <alignment horizontal="center" vertical="center"/>
    </xf>
    <xf numFmtId="0" fontId="5" fillId="6" borderId="0" xfId="0" applyFont="1" applyFill="1"/>
    <xf numFmtId="0" fontId="3" fillId="6" borderId="0" xfId="0" applyFont="1" applyFill="1"/>
    <xf numFmtId="0" fontId="5" fillId="0" borderId="4" xfId="0" applyFont="1" applyBorder="1" applyAlignment="1">
      <alignment horizontal="center" vertical="center"/>
    </xf>
    <xf numFmtId="0" fontId="6" fillId="0" borderId="4" xfId="0" applyFont="1" applyBorder="1" applyAlignment="1">
      <alignment horizontal="center" vertical="center"/>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4" fillId="0" borderId="4" xfId="0" applyFont="1" applyBorder="1" applyAlignment="1">
      <alignment horizontal="center" vertical="top" wrapText="1"/>
    </xf>
    <xf numFmtId="0" fontId="11" fillId="0" borderId="0" xfId="0" applyFont="1" applyAlignment="1" applyProtection="1">
      <alignment horizontal="center" vertical="top"/>
      <protection locked="0"/>
    </xf>
    <xf numFmtId="0" fontId="11" fillId="0" borderId="0" xfId="0" applyFont="1" applyAlignment="1" applyProtection="1">
      <alignment horizontal="left" vertical="top" wrapText="1"/>
      <protection locked="0"/>
    </xf>
    <xf numFmtId="0" fontId="15" fillId="0" borderId="0" xfId="0" applyFont="1" applyAlignment="1" applyProtection="1">
      <alignment horizontal="left" vertical="top"/>
      <protection locked="0"/>
    </xf>
    <xf numFmtId="0" fontId="3"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5" fillId="0" borderId="4" xfId="0" applyFont="1" applyBorder="1" applyAlignment="1">
      <alignment horizontal="center" vertical="center"/>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5" fillId="0" borderId="0" xfId="0" applyFont="1" applyAlignment="1">
      <alignment horizontal="center"/>
    </xf>
    <xf numFmtId="0" fontId="4" fillId="2" borderId="4" xfId="0" applyFont="1" applyFill="1" applyBorder="1" applyAlignment="1">
      <alignment horizont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5" fillId="0" borderId="4" xfId="0" applyFont="1" applyBorder="1"/>
    <xf numFmtId="0" fontId="5" fillId="0" borderId="1" xfId="0" applyFont="1" applyBorder="1" applyAlignment="1" applyProtection="1">
      <alignment horizontal="center"/>
      <protection locked="0"/>
    </xf>
    <xf numFmtId="0" fontId="5" fillId="0" borderId="3" xfId="0" applyFont="1" applyBorder="1" applyAlignment="1" applyProtection="1">
      <alignment horizontal="center"/>
      <protection locked="0"/>
    </xf>
    <xf numFmtId="0" fontId="4" fillId="0" borderId="1" xfId="0" applyFont="1" applyBorder="1" applyAlignment="1">
      <alignment horizontal="center" vertical="top" wrapText="1"/>
    </xf>
    <xf numFmtId="0" fontId="4" fillId="0" borderId="3" xfId="0" applyFont="1" applyBorder="1" applyAlignment="1">
      <alignment horizontal="center" vertical="top" wrapText="1"/>
    </xf>
  </cellXfs>
  <cellStyles count="2">
    <cellStyle name="Procent" xfId="1" builtinId="5"/>
    <cellStyle name="Standaard" xfId="0" builtinId="0"/>
  </cellStyles>
  <dxfs count="0"/>
  <tableStyles count="0" defaultTableStyle="TableStyleMedium2" defaultPivotStyle="PivotStyleLight16"/>
  <colors>
    <mruColors>
      <color rgb="FF0060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223837</xdr:colOff>
      <xdr:row>4</xdr:row>
      <xdr:rowOff>152400</xdr:rowOff>
    </xdr:from>
    <xdr:to>
      <xdr:col>12</xdr:col>
      <xdr:colOff>846137</xdr:colOff>
      <xdr:row>11</xdr:row>
      <xdr:rowOff>114459</xdr:rowOff>
    </xdr:to>
    <xdr:pic>
      <xdr:nvPicPr>
        <xdr:cNvPr id="2" name="Afbeelding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89681" y="1771650"/>
          <a:ext cx="622300" cy="125984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46BA1-5AA2-455E-835E-AAF8A384756A}">
  <sheetPr codeName="Blad1">
    <tabColor theme="2" tint="-9.9978637043366805E-2"/>
  </sheetPr>
  <dimension ref="A2:AK55"/>
  <sheetViews>
    <sheetView showGridLines="0" tabSelected="1" zoomScale="85" zoomScaleNormal="85" workbookViewId="0">
      <selection activeCell="I13" sqref="I13"/>
    </sheetView>
  </sheetViews>
  <sheetFormatPr defaultRowHeight="15"/>
  <cols>
    <col min="2" max="2" width="4.5703125" customWidth="1"/>
    <col min="3" max="3" width="35.28515625" customWidth="1"/>
    <col min="4" max="4" width="12.140625" customWidth="1"/>
    <col min="5" max="5" width="12.42578125" customWidth="1"/>
    <col min="6" max="6" width="15" customWidth="1"/>
    <col min="7" max="7" width="11.7109375" customWidth="1"/>
    <col min="8" max="8" width="11.140625" customWidth="1"/>
    <col min="9" max="9" width="18.85546875" customWidth="1"/>
    <col min="10" max="10" width="23.5703125" customWidth="1"/>
    <col min="11" max="11" width="22.5703125" customWidth="1"/>
    <col min="12" max="12" width="19.7109375" customWidth="1"/>
    <col min="13" max="13" width="17.7109375" customWidth="1"/>
    <col min="14" max="14" width="17.28515625" customWidth="1"/>
    <col min="15" max="15" width="9.7109375" customWidth="1"/>
    <col min="16" max="16" width="13.140625" bestFit="1" customWidth="1"/>
    <col min="17" max="17" width="22" customWidth="1"/>
    <col min="18" max="18" width="26.140625" customWidth="1"/>
    <col min="19" max="19" width="28.7109375" bestFit="1" customWidth="1"/>
  </cols>
  <sheetData>
    <row r="2" spans="1:37" ht="30" customHeight="1">
      <c r="B2" s="66" t="s">
        <v>30</v>
      </c>
      <c r="C2" s="67"/>
      <c r="D2" s="67"/>
      <c r="E2" s="67"/>
      <c r="F2" s="67"/>
      <c r="G2" s="67"/>
      <c r="H2" s="67"/>
      <c r="I2" s="67"/>
      <c r="J2" s="67"/>
      <c r="K2" s="67"/>
      <c r="L2" s="67"/>
      <c r="M2" s="67"/>
      <c r="N2" s="68"/>
    </row>
    <row r="3" spans="1:37">
      <c r="AJ3" t="s">
        <v>23</v>
      </c>
      <c r="AK3">
        <v>1.4269000000000001</v>
      </c>
    </row>
    <row r="4" spans="1:37" ht="30.75" customHeight="1">
      <c r="B4" s="71" t="s">
        <v>31</v>
      </c>
      <c r="C4" s="72"/>
      <c r="D4" s="72"/>
      <c r="E4" s="72"/>
      <c r="F4" s="72"/>
      <c r="G4" s="72"/>
      <c r="H4" s="72"/>
      <c r="I4" s="72"/>
      <c r="J4" s="72"/>
      <c r="K4" s="72"/>
      <c r="L4" s="72"/>
      <c r="M4" s="72"/>
      <c r="N4" s="73"/>
      <c r="AJ4" t="s">
        <v>24</v>
      </c>
      <c r="AK4">
        <v>1.4468000000000001</v>
      </c>
    </row>
    <row r="5" spans="1:37" ht="12" customHeight="1">
      <c r="C5" s="2"/>
      <c r="D5" s="2"/>
      <c r="E5" s="2"/>
      <c r="F5" s="2"/>
      <c r="G5" s="2"/>
      <c r="H5" s="2"/>
      <c r="I5" s="1"/>
      <c r="J5" s="1"/>
      <c r="K5" s="1"/>
      <c r="L5" s="1"/>
      <c r="M5" s="1"/>
      <c r="N5" s="1"/>
      <c r="AJ5" t="s">
        <v>25</v>
      </c>
      <c r="AK5">
        <v>1.4473</v>
      </c>
    </row>
    <row r="6" spans="1:37">
      <c r="A6" s="52" t="s">
        <v>16</v>
      </c>
      <c r="B6" s="24" t="s">
        <v>1</v>
      </c>
      <c r="C6" s="26"/>
      <c r="D6" s="78"/>
      <c r="E6" s="79"/>
      <c r="G6" s="10"/>
      <c r="H6" s="77" t="s">
        <v>26</v>
      </c>
      <c r="I6" s="77"/>
      <c r="J6" s="77"/>
      <c r="K6" s="36"/>
      <c r="L6" s="7"/>
    </row>
    <row r="7" spans="1:37">
      <c r="A7" s="23"/>
      <c r="B7" s="24" t="s">
        <v>0</v>
      </c>
      <c r="C7" s="26"/>
      <c r="D7" s="78"/>
      <c r="E7" s="79"/>
      <c r="G7" s="10"/>
      <c r="H7" s="77" t="s">
        <v>55</v>
      </c>
      <c r="I7" s="77"/>
      <c r="J7" s="77"/>
      <c r="K7" s="37"/>
    </row>
    <row r="8" spans="1:37">
      <c r="B8" s="24" t="s">
        <v>3</v>
      </c>
      <c r="C8" s="26"/>
      <c r="D8" s="78"/>
      <c r="E8" s="79"/>
      <c r="G8" s="10"/>
      <c r="H8" s="77" t="s">
        <v>15</v>
      </c>
      <c r="I8" s="77"/>
      <c r="J8" s="77"/>
      <c r="K8" s="38"/>
      <c r="P8" s="7"/>
    </row>
    <row r="9" spans="1:37">
      <c r="B9" s="24" t="s">
        <v>11</v>
      </c>
      <c r="C9" s="26"/>
      <c r="D9" s="78"/>
      <c r="E9" s="79"/>
      <c r="G9" s="10"/>
      <c r="H9" s="77" t="s">
        <v>27</v>
      </c>
      <c r="I9" s="77"/>
      <c r="J9" s="77"/>
      <c r="K9" s="39"/>
      <c r="O9" s="7"/>
      <c r="P9" s="7"/>
    </row>
    <row r="10" spans="1:37">
      <c r="B10" s="24" t="s">
        <v>2</v>
      </c>
      <c r="C10" s="26"/>
      <c r="D10" s="78"/>
      <c r="E10" s="79"/>
      <c r="G10" s="10"/>
      <c r="H10" s="77" t="s">
        <v>28</v>
      </c>
      <c r="I10" s="77"/>
      <c r="J10" s="77"/>
      <c r="K10" s="37"/>
      <c r="O10" s="7"/>
      <c r="P10" s="7"/>
    </row>
    <row r="11" spans="1:37">
      <c r="B11" s="25" t="s">
        <v>13</v>
      </c>
      <c r="C11" s="26"/>
      <c r="D11" s="35"/>
      <c r="E11" s="35"/>
      <c r="G11" s="10"/>
      <c r="H11" s="10" t="s">
        <v>29</v>
      </c>
      <c r="K11" s="7"/>
      <c r="O11" s="7"/>
      <c r="P11" s="7"/>
    </row>
    <row r="12" spans="1:37">
      <c r="D12" s="69"/>
      <c r="E12" s="69"/>
      <c r="F12" s="69"/>
      <c r="G12" s="69"/>
      <c r="H12" s="10"/>
      <c r="I12" s="7"/>
      <c r="J12" s="7"/>
      <c r="K12" s="7"/>
    </row>
    <row r="13" spans="1:37">
      <c r="C13" s="5"/>
      <c r="D13" s="5"/>
      <c r="E13" s="5"/>
      <c r="F13" s="5"/>
      <c r="G13" s="5"/>
      <c r="H13" s="5"/>
      <c r="I13" s="5"/>
      <c r="J13" s="7"/>
      <c r="K13" s="7"/>
      <c r="L13" s="7"/>
      <c r="M13" s="7"/>
      <c r="N13" s="7"/>
    </row>
    <row r="14" spans="1:37">
      <c r="C14" s="10" t="s">
        <v>4</v>
      </c>
      <c r="D14" s="53" t="s">
        <v>33</v>
      </c>
      <c r="E14" s="54"/>
      <c r="F14" s="54"/>
      <c r="G14" s="54"/>
      <c r="H14" s="53"/>
      <c r="J14" s="7"/>
      <c r="K14" s="7"/>
      <c r="L14" s="7"/>
      <c r="M14" s="7"/>
      <c r="N14" s="7"/>
    </row>
    <row r="15" spans="1:37">
      <c r="C15" s="5"/>
      <c r="D15" s="5"/>
      <c r="E15" s="5"/>
      <c r="F15" s="5"/>
      <c r="G15" s="5"/>
      <c r="H15" s="5"/>
      <c r="I15" s="5"/>
      <c r="J15" s="7"/>
      <c r="K15" s="7"/>
      <c r="L15" s="7"/>
      <c r="M15" s="7"/>
      <c r="N15" s="7"/>
    </row>
    <row r="16" spans="1:37">
      <c r="C16" s="5"/>
      <c r="D16" s="65" t="s">
        <v>35</v>
      </c>
      <c r="E16" s="65"/>
      <c r="F16" s="55" t="s">
        <v>36</v>
      </c>
      <c r="G16" s="55" t="s">
        <v>37</v>
      </c>
      <c r="H16" s="55" t="s">
        <v>38</v>
      </c>
      <c r="I16" s="55" t="s">
        <v>39</v>
      </c>
      <c r="J16" s="56" t="s">
        <v>40</v>
      </c>
      <c r="K16" s="56" t="s">
        <v>41</v>
      </c>
      <c r="L16" s="56" t="s">
        <v>42</v>
      </c>
      <c r="M16" s="56" t="s">
        <v>43</v>
      </c>
      <c r="N16" s="56" t="s">
        <v>44</v>
      </c>
    </row>
    <row r="17" spans="1:14" ht="51">
      <c r="A17" s="52" t="s">
        <v>17</v>
      </c>
      <c r="B17" s="8" t="s">
        <v>9</v>
      </c>
      <c r="C17" s="9" t="s">
        <v>10</v>
      </c>
      <c r="D17" s="80" t="s">
        <v>45</v>
      </c>
      <c r="E17" s="81"/>
      <c r="F17" s="57" t="s">
        <v>46</v>
      </c>
      <c r="G17" s="58" t="s">
        <v>47</v>
      </c>
      <c r="H17" s="58" t="s">
        <v>48</v>
      </c>
      <c r="I17" s="58" t="s">
        <v>49</v>
      </c>
      <c r="J17" s="59" t="s">
        <v>50</v>
      </c>
      <c r="K17" s="59" t="s">
        <v>51</v>
      </c>
      <c r="L17" s="59" t="s">
        <v>52</v>
      </c>
      <c r="M17" s="59" t="s">
        <v>53</v>
      </c>
      <c r="N17" s="59" t="s">
        <v>54</v>
      </c>
    </row>
    <row r="18" spans="1:14">
      <c r="B18" s="70"/>
      <c r="C18" s="70"/>
      <c r="D18" s="29" t="s">
        <v>19</v>
      </c>
      <c r="E18" s="29" t="s">
        <v>20</v>
      </c>
      <c r="F18" s="74"/>
      <c r="G18" s="75"/>
      <c r="H18" s="75"/>
      <c r="I18" s="75"/>
      <c r="J18" s="75"/>
      <c r="K18" s="75"/>
      <c r="L18" s="75"/>
      <c r="M18" s="75"/>
      <c r="N18" s="76"/>
    </row>
    <row r="19" spans="1:14">
      <c r="B19" s="14">
        <v>1</v>
      </c>
      <c r="C19" s="40"/>
      <c r="D19" s="41"/>
      <c r="E19" s="42"/>
      <c r="F19" s="33" t="e">
        <f>D19/E19</f>
        <v>#DIV/0!</v>
      </c>
      <c r="G19" s="41"/>
      <c r="H19" s="41"/>
      <c r="I19" s="41"/>
      <c r="J19" s="43"/>
      <c r="K19" s="28" t="e">
        <f>(E19*F19)*10</f>
        <v>#DIV/0!</v>
      </c>
      <c r="L19" s="28" t="e">
        <f>_xlfn.IFS(J19&lt;K19,J19,J19&gt;K19,K19)</f>
        <v>#DIV/0!</v>
      </c>
      <c r="M19" s="43"/>
      <c r="N19" s="30" t="e">
        <f>(I19)*L19/M19</f>
        <v>#DIV/0!</v>
      </c>
    </row>
    <row r="20" spans="1:14">
      <c r="B20" s="15">
        <v>2</v>
      </c>
      <c r="C20" s="37"/>
      <c r="D20" s="43"/>
      <c r="E20" s="43"/>
      <c r="F20" s="34" t="e">
        <f t="shared" ref="F20:F38" si="0">D20/E20</f>
        <v>#DIV/0!</v>
      </c>
      <c r="G20" s="43"/>
      <c r="H20" s="43"/>
      <c r="I20" s="43"/>
      <c r="J20" s="43"/>
      <c r="K20" s="28" t="e">
        <f t="shared" ref="K20:K38" si="1">(E20*F20)*10</f>
        <v>#DIV/0!</v>
      </c>
      <c r="L20" s="28" t="e">
        <f t="shared" ref="L20:L38" si="2">_xlfn.IFS(J20&lt;K20,J20,J20&gt;K20,K20)</f>
        <v>#DIV/0!</v>
      </c>
      <c r="M20" s="43"/>
      <c r="N20" s="30" t="e">
        <f t="shared" ref="N20:N38" si="3">(I20)*L20/M20</f>
        <v>#DIV/0!</v>
      </c>
    </row>
    <row r="21" spans="1:14">
      <c r="B21" s="15">
        <v>3</v>
      </c>
      <c r="C21" s="37"/>
      <c r="D21" s="43"/>
      <c r="E21" s="43"/>
      <c r="F21" s="33" t="e">
        <f t="shared" si="0"/>
        <v>#DIV/0!</v>
      </c>
      <c r="G21" s="43"/>
      <c r="H21" s="43"/>
      <c r="I21" s="43"/>
      <c r="J21" s="43"/>
      <c r="K21" s="51" t="e">
        <f t="shared" si="1"/>
        <v>#DIV/0!</v>
      </c>
      <c r="L21" s="28" t="e">
        <f t="shared" si="2"/>
        <v>#DIV/0!</v>
      </c>
      <c r="M21" s="43"/>
      <c r="N21" s="30" t="e">
        <f t="shared" si="3"/>
        <v>#DIV/0!</v>
      </c>
    </row>
    <row r="22" spans="1:14">
      <c r="B22" s="15">
        <v>4</v>
      </c>
      <c r="C22" s="37"/>
      <c r="D22" s="43"/>
      <c r="E22" s="43"/>
      <c r="F22" s="33" t="e">
        <f t="shared" si="0"/>
        <v>#DIV/0!</v>
      </c>
      <c r="G22" s="43"/>
      <c r="H22" s="43"/>
      <c r="I22" s="43"/>
      <c r="J22" s="43"/>
      <c r="K22" s="51" t="e">
        <f t="shared" si="1"/>
        <v>#DIV/0!</v>
      </c>
      <c r="L22" s="28" t="e">
        <f t="shared" si="2"/>
        <v>#DIV/0!</v>
      </c>
      <c r="M22" s="43"/>
      <c r="N22" s="30" t="e">
        <f t="shared" si="3"/>
        <v>#DIV/0!</v>
      </c>
    </row>
    <row r="23" spans="1:14">
      <c r="B23" s="14">
        <v>5</v>
      </c>
      <c r="C23" s="37"/>
      <c r="D23" s="43"/>
      <c r="E23" s="43"/>
      <c r="F23" s="33" t="e">
        <f t="shared" si="0"/>
        <v>#DIV/0!</v>
      </c>
      <c r="G23" s="43"/>
      <c r="H23" s="43"/>
      <c r="I23" s="43"/>
      <c r="J23" s="43"/>
      <c r="K23" s="51" t="e">
        <f t="shared" si="1"/>
        <v>#DIV/0!</v>
      </c>
      <c r="L23" s="28" t="e">
        <f t="shared" si="2"/>
        <v>#DIV/0!</v>
      </c>
      <c r="M23" s="43"/>
      <c r="N23" s="30" t="e">
        <f t="shared" si="3"/>
        <v>#DIV/0!</v>
      </c>
    </row>
    <row r="24" spans="1:14">
      <c r="B24" s="15">
        <v>6</v>
      </c>
      <c r="C24" s="37"/>
      <c r="D24" s="43"/>
      <c r="E24" s="43"/>
      <c r="F24" s="33" t="e">
        <f t="shared" si="0"/>
        <v>#DIV/0!</v>
      </c>
      <c r="G24" s="43"/>
      <c r="H24" s="43"/>
      <c r="I24" s="43"/>
      <c r="J24" s="43"/>
      <c r="K24" s="51" t="e">
        <f t="shared" si="1"/>
        <v>#DIV/0!</v>
      </c>
      <c r="L24" s="28" t="e">
        <f t="shared" si="2"/>
        <v>#DIV/0!</v>
      </c>
      <c r="M24" s="43"/>
      <c r="N24" s="30" t="e">
        <f t="shared" si="3"/>
        <v>#DIV/0!</v>
      </c>
    </row>
    <row r="25" spans="1:14">
      <c r="B25" s="15">
        <v>7</v>
      </c>
      <c r="C25" s="37"/>
      <c r="D25" s="43"/>
      <c r="E25" s="43"/>
      <c r="F25" s="33" t="e">
        <f t="shared" si="0"/>
        <v>#DIV/0!</v>
      </c>
      <c r="G25" s="43"/>
      <c r="H25" s="43"/>
      <c r="I25" s="43"/>
      <c r="J25" s="43"/>
      <c r="K25" s="51" t="e">
        <f t="shared" si="1"/>
        <v>#DIV/0!</v>
      </c>
      <c r="L25" s="28" t="e">
        <f t="shared" si="2"/>
        <v>#DIV/0!</v>
      </c>
      <c r="M25" s="43"/>
      <c r="N25" s="30" t="e">
        <f t="shared" si="3"/>
        <v>#DIV/0!</v>
      </c>
    </row>
    <row r="26" spans="1:14">
      <c r="B26" s="15">
        <v>8</v>
      </c>
      <c r="C26" s="37"/>
      <c r="D26" s="43"/>
      <c r="E26" s="43"/>
      <c r="F26" s="33" t="e">
        <f t="shared" si="0"/>
        <v>#DIV/0!</v>
      </c>
      <c r="G26" s="43"/>
      <c r="H26" s="43"/>
      <c r="I26" s="43"/>
      <c r="J26" s="43"/>
      <c r="K26" s="51" t="e">
        <f t="shared" si="1"/>
        <v>#DIV/0!</v>
      </c>
      <c r="L26" s="28" t="e">
        <f t="shared" si="2"/>
        <v>#DIV/0!</v>
      </c>
      <c r="M26" s="43"/>
      <c r="N26" s="30" t="e">
        <f t="shared" si="3"/>
        <v>#DIV/0!</v>
      </c>
    </row>
    <row r="27" spans="1:14">
      <c r="B27" s="14">
        <v>9</v>
      </c>
      <c r="C27" s="37"/>
      <c r="D27" s="43"/>
      <c r="E27" s="43"/>
      <c r="F27" s="33" t="e">
        <f t="shared" si="0"/>
        <v>#DIV/0!</v>
      </c>
      <c r="G27" s="43"/>
      <c r="H27" s="43"/>
      <c r="I27" s="43"/>
      <c r="J27" s="43"/>
      <c r="K27" s="51" t="e">
        <f t="shared" si="1"/>
        <v>#DIV/0!</v>
      </c>
      <c r="L27" s="28" t="e">
        <f t="shared" si="2"/>
        <v>#DIV/0!</v>
      </c>
      <c r="M27" s="43"/>
      <c r="N27" s="30" t="e">
        <f t="shared" si="3"/>
        <v>#DIV/0!</v>
      </c>
    </row>
    <row r="28" spans="1:14">
      <c r="B28" s="15">
        <v>10</v>
      </c>
      <c r="C28" s="37"/>
      <c r="D28" s="43"/>
      <c r="E28" s="43"/>
      <c r="F28" s="33" t="e">
        <f t="shared" si="0"/>
        <v>#DIV/0!</v>
      </c>
      <c r="G28" s="43"/>
      <c r="H28" s="43"/>
      <c r="I28" s="43"/>
      <c r="J28" s="43"/>
      <c r="K28" s="51" t="e">
        <f t="shared" si="1"/>
        <v>#DIV/0!</v>
      </c>
      <c r="L28" s="28" t="e">
        <f t="shared" si="2"/>
        <v>#DIV/0!</v>
      </c>
      <c r="M28" s="43"/>
      <c r="N28" s="30" t="e">
        <f t="shared" si="3"/>
        <v>#DIV/0!</v>
      </c>
    </row>
    <row r="29" spans="1:14">
      <c r="B29" s="15">
        <v>11</v>
      </c>
      <c r="C29" s="37"/>
      <c r="D29" s="43"/>
      <c r="E29" s="43"/>
      <c r="F29" s="33" t="e">
        <f t="shared" si="0"/>
        <v>#DIV/0!</v>
      </c>
      <c r="G29" s="43"/>
      <c r="H29" s="43"/>
      <c r="I29" s="43"/>
      <c r="J29" s="43"/>
      <c r="K29" s="51" t="e">
        <f t="shared" si="1"/>
        <v>#DIV/0!</v>
      </c>
      <c r="L29" s="28" t="e">
        <f t="shared" si="2"/>
        <v>#DIV/0!</v>
      </c>
      <c r="M29" s="43"/>
      <c r="N29" s="30" t="e">
        <f t="shared" si="3"/>
        <v>#DIV/0!</v>
      </c>
    </row>
    <row r="30" spans="1:14">
      <c r="B30" s="15">
        <v>12</v>
      </c>
      <c r="C30" s="37"/>
      <c r="D30" s="43"/>
      <c r="E30" s="43"/>
      <c r="F30" s="33" t="e">
        <f t="shared" si="0"/>
        <v>#DIV/0!</v>
      </c>
      <c r="G30" s="43"/>
      <c r="H30" s="43"/>
      <c r="I30" s="43"/>
      <c r="J30" s="43"/>
      <c r="K30" s="51" t="e">
        <f t="shared" si="1"/>
        <v>#DIV/0!</v>
      </c>
      <c r="L30" s="28" t="e">
        <f t="shared" si="2"/>
        <v>#DIV/0!</v>
      </c>
      <c r="M30" s="43"/>
      <c r="N30" s="30" t="e">
        <f t="shared" si="3"/>
        <v>#DIV/0!</v>
      </c>
    </row>
    <row r="31" spans="1:14">
      <c r="B31" s="14">
        <v>13</v>
      </c>
      <c r="C31" s="37"/>
      <c r="D31" s="43"/>
      <c r="E31" s="43"/>
      <c r="F31" s="33" t="e">
        <f t="shared" si="0"/>
        <v>#DIV/0!</v>
      </c>
      <c r="G31" s="43"/>
      <c r="H31" s="43"/>
      <c r="I31" s="43"/>
      <c r="J31" s="43"/>
      <c r="K31" s="51" t="e">
        <f t="shared" si="1"/>
        <v>#DIV/0!</v>
      </c>
      <c r="L31" s="28" t="e">
        <f t="shared" si="2"/>
        <v>#DIV/0!</v>
      </c>
      <c r="M31" s="43"/>
      <c r="N31" s="30" t="e">
        <f t="shared" si="3"/>
        <v>#DIV/0!</v>
      </c>
    </row>
    <row r="32" spans="1:14">
      <c r="B32" s="15">
        <v>14</v>
      </c>
      <c r="C32" s="37"/>
      <c r="D32" s="43"/>
      <c r="E32" s="43"/>
      <c r="F32" s="33" t="e">
        <f t="shared" si="0"/>
        <v>#DIV/0!</v>
      </c>
      <c r="G32" s="43"/>
      <c r="H32" s="43"/>
      <c r="I32" s="43"/>
      <c r="J32" s="43"/>
      <c r="K32" s="51" t="e">
        <f t="shared" si="1"/>
        <v>#DIV/0!</v>
      </c>
      <c r="L32" s="28" t="e">
        <f t="shared" si="2"/>
        <v>#DIV/0!</v>
      </c>
      <c r="M32" s="43"/>
      <c r="N32" s="30" t="e">
        <f t="shared" si="3"/>
        <v>#DIV/0!</v>
      </c>
    </row>
    <row r="33" spans="1:14">
      <c r="B33" s="15">
        <v>15</v>
      </c>
      <c r="C33" s="37"/>
      <c r="D33" s="43"/>
      <c r="E33" s="43"/>
      <c r="F33" s="33" t="e">
        <f t="shared" si="0"/>
        <v>#DIV/0!</v>
      </c>
      <c r="G33" s="43"/>
      <c r="H33" s="43"/>
      <c r="I33" s="43"/>
      <c r="J33" s="43"/>
      <c r="K33" s="51" t="e">
        <f t="shared" si="1"/>
        <v>#DIV/0!</v>
      </c>
      <c r="L33" s="28" t="e">
        <f t="shared" si="2"/>
        <v>#DIV/0!</v>
      </c>
      <c r="M33" s="43"/>
      <c r="N33" s="30" t="e">
        <f t="shared" si="3"/>
        <v>#DIV/0!</v>
      </c>
    </row>
    <row r="34" spans="1:14">
      <c r="B34" s="15">
        <v>16</v>
      </c>
      <c r="C34" s="37"/>
      <c r="D34" s="43"/>
      <c r="E34" s="43"/>
      <c r="F34" s="33" t="e">
        <f t="shared" si="0"/>
        <v>#DIV/0!</v>
      </c>
      <c r="G34" s="43"/>
      <c r="H34" s="43"/>
      <c r="I34" s="43"/>
      <c r="J34" s="43"/>
      <c r="K34" s="51" t="e">
        <f t="shared" si="1"/>
        <v>#DIV/0!</v>
      </c>
      <c r="L34" s="28" t="e">
        <f t="shared" si="2"/>
        <v>#DIV/0!</v>
      </c>
      <c r="M34" s="43"/>
      <c r="N34" s="30" t="e">
        <f t="shared" si="3"/>
        <v>#DIV/0!</v>
      </c>
    </row>
    <row r="35" spans="1:14">
      <c r="B35" s="14">
        <v>17</v>
      </c>
      <c r="C35" s="37"/>
      <c r="D35" s="43"/>
      <c r="E35" s="43"/>
      <c r="F35" s="33" t="e">
        <f t="shared" si="0"/>
        <v>#DIV/0!</v>
      </c>
      <c r="G35" s="43"/>
      <c r="H35" s="43"/>
      <c r="I35" s="43"/>
      <c r="J35" s="43"/>
      <c r="K35" s="51" t="e">
        <f t="shared" si="1"/>
        <v>#DIV/0!</v>
      </c>
      <c r="L35" s="28" t="e">
        <f t="shared" si="2"/>
        <v>#DIV/0!</v>
      </c>
      <c r="M35" s="43"/>
      <c r="N35" s="30" t="e">
        <f t="shared" si="3"/>
        <v>#DIV/0!</v>
      </c>
    </row>
    <row r="36" spans="1:14">
      <c r="B36" s="15">
        <v>18</v>
      </c>
      <c r="C36" s="37"/>
      <c r="D36" s="43"/>
      <c r="E36" s="43"/>
      <c r="F36" s="33" t="e">
        <f t="shared" si="0"/>
        <v>#DIV/0!</v>
      </c>
      <c r="G36" s="43"/>
      <c r="H36" s="43"/>
      <c r="I36" s="43"/>
      <c r="J36" s="43"/>
      <c r="K36" s="51" t="e">
        <f t="shared" si="1"/>
        <v>#DIV/0!</v>
      </c>
      <c r="L36" s="28" t="e">
        <f t="shared" si="2"/>
        <v>#DIV/0!</v>
      </c>
      <c r="M36" s="43"/>
      <c r="N36" s="30" t="e">
        <f t="shared" si="3"/>
        <v>#DIV/0!</v>
      </c>
    </row>
    <row r="37" spans="1:14">
      <c r="B37" s="15">
        <v>19</v>
      </c>
      <c r="C37" s="37"/>
      <c r="D37" s="43"/>
      <c r="E37" s="43"/>
      <c r="F37" s="33" t="e">
        <f t="shared" si="0"/>
        <v>#DIV/0!</v>
      </c>
      <c r="G37" s="43"/>
      <c r="H37" s="43"/>
      <c r="I37" s="43"/>
      <c r="J37" s="43"/>
      <c r="K37" s="51" t="e">
        <f t="shared" si="1"/>
        <v>#DIV/0!</v>
      </c>
      <c r="L37" s="28" t="e">
        <f t="shared" si="2"/>
        <v>#DIV/0!</v>
      </c>
      <c r="M37" s="43"/>
      <c r="N37" s="30" t="e">
        <f t="shared" si="3"/>
        <v>#DIV/0!</v>
      </c>
    </row>
    <row r="38" spans="1:14">
      <c r="B38" s="15">
        <v>20</v>
      </c>
      <c r="C38" s="37"/>
      <c r="D38" s="43"/>
      <c r="E38" s="43"/>
      <c r="F38" s="33" t="e">
        <f t="shared" si="0"/>
        <v>#DIV/0!</v>
      </c>
      <c r="G38" s="43"/>
      <c r="H38" s="43"/>
      <c r="I38" s="43"/>
      <c r="J38" s="43"/>
      <c r="K38" s="51" t="e">
        <f t="shared" si="1"/>
        <v>#DIV/0!</v>
      </c>
      <c r="L38" s="28" t="e">
        <f t="shared" si="2"/>
        <v>#DIV/0!</v>
      </c>
      <c r="M38" s="43"/>
      <c r="N38" s="30" t="e">
        <f t="shared" si="3"/>
        <v>#DIV/0!</v>
      </c>
    </row>
    <row r="39" spans="1:14">
      <c r="B39" s="16"/>
      <c r="C39" s="17"/>
      <c r="D39" s="18"/>
      <c r="E39" s="18"/>
      <c r="F39" s="18"/>
      <c r="G39" s="18"/>
      <c r="H39" s="18"/>
      <c r="I39" s="18"/>
      <c r="J39" s="22"/>
      <c r="K39" s="22"/>
      <c r="L39" s="22"/>
      <c r="M39" s="20" t="s">
        <v>5</v>
      </c>
      <c r="N39" s="30" t="e">
        <f>SUM(N19:N38)</f>
        <v>#DIV/0!</v>
      </c>
    </row>
    <row r="40" spans="1:14" ht="30">
      <c r="C40" s="3"/>
      <c r="D40" s="3"/>
      <c r="E40" s="3"/>
      <c r="F40" s="3"/>
      <c r="G40" s="3"/>
      <c r="H40" s="3"/>
      <c r="I40" s="3"/>
      <c r="J40" s="3"/>
      <c r="K40" s="3"/>
      <c r="L40" s="3"/>
      <c r="M40" s="27" t="s">
        <v>21</v>
      </c>
      <c r="N40" s="31" t="e">
        <f>_xlfn.IFS(K7=1,1.4261,K7=2,1.446,K7=3,1.4465)</f>
        <v>#N/A</v>
      </c>
    </row>
    <row r="41" spans="1:14">
      <c r="C41" s="3"/>
      <c r="D41" s="3"/>
      <c r="E41" s="3"/>
      <c r="F41" s="3"/>
      <c r="G41" s="3"/>
      <c r="H41" s="3"/>
      <c r="I41" s="3"/>
      <c r="J41" s="3"/>
      <c r="K41" s="3"/>
      <c r="L41" s="3"/>
      <c r="M41" s="27" t="s">
        <v>22</v>
      </c>
      <c r="N41" s="32" t="e">
        <f>N39*N40</f>
        <v>#DIV/0!</v>
      </c>
    </row>
    <row r="42" spans="1:14">
      <c r="C42" s="10" t="s">
        <v>56</v>
      </c>
      <c r="D42" s="21" t="s">
        <v>32</v>
      </c>
      <c r="E42" s="21"/>
      <c r="F42" s="21"/>
      <c r="G42" s="11"/>
      <c r="H42" s="11"/>
      <c r="I42" s="11"/>
    </row>
    <row r="43" spans="1:14">
      <c r="C43" s="5"/>
      <c r="D43" s="4"/>
      <c r="E43" s="4"/>
      <c r="F43" s="4"/>
      <c r="G43" s="3"/>
      <c r="H43" s="4"/>
      <c r="I43" s="3"/>
      <c r="J43" s="3"/>
      <c r="K43" s="3"/>
      <c r="L43" s="3"/>
      <c r="M43" s="3"/>
      <c r="N43" s="3"/>
    </row>
    <row r="44" spans="1:14" ht="15" customHeight="1">
      <c r="A44" s="52" t="s">
        <v>18</v>
      </c>
      <c r="C44" s="10" t="s">
        <v>8</v>
      </c>
      <c r="D44" s="63" t="s">
        <v>34</v>
      </c>
      <c r="E44" s="63"/>
      <c r="F44" s="63"/>
      <c r="G44" s="63"/>
      <c r="H44" s="63"/>
      <c r="I44" s="63"/>
      <c r="J44" s="64"/>
      <c r="K44" s="44"/>
      <c r="L44" s="44"/>
      <c r="M44" s="45"/>
      <c r="N44" s="6"/>
    </row>
    <row r="45" spans="1:14">
      <c r="C45" s="5"/>
      <c r="D45" s="63"/>
      <c r="E45" s="63"/>
      <c r="F45" s="63"/>
      <c r="G45" s="63"/>
      <c r="H45" s="63"/>
      <c r="I45" s="63"/>
      <c r="J45" s="64"/>
      <c r="K45" s="44"/>
      <c r="L45" s="44"/>
      <c r="M45" s="45"/>
      <c r="N45" s="6"/>
    </row>
    <row r="46" spans="1:14">
      <c r="C46" s="10" t="s">
        <v>7</v>
      </c>
      <c r="D46" s="46"/>
      <c r="E46" s="46"/>
      <c r="F46" s="46"/>
      <c r="G46" s="46"/>
      <c r="H46" s="46"/>
      <c r="I46" s="47"/>
      <c r="J46" s="47"/>
      <c r="K46" s="47"/>
      <c r="L46" s="47"/>
      <c r="M46" s="47"/>
      <c r="N46" s="3"/>
    </row>
    <row r="47" spans="1:14">
      <c r="C47" s="10"/>
      <c r="D47" s="46"/>
      <c r="E47" s="46"/>
      <c r="F47" s="46"/>
      <c r="G47" s="46"/>
      <c r="H47" s="46"/>
      <c r="I47" s="47"/>
      <c r="J47" s="47"/>
      <c r="K47" s="47"/>
      <c r="L47" s="47"/>
      <c r="M47" s="47"/>
      <c r="N47" s="3"/>
    </row>
    <row r="48" spans="1:14">
      <c r="C48" s="10"/>
      <c r="D48" s="46"/>
      <c r="E48" s="46"/>
      <c r="F48" s="46"/>
      <c r="G48" s="46"/>
      <c r="H48" s="46"/>
      <c r="I48" s="47"/>
      <c r="J48" s="47"/>
      <c r="K48" s="47"/>
      <c r="L48" s="47"/>
      <c r="M48" s="47"/>
      <c r="N48" s="3"/>
    </row>
    <row r="49" spans="3:14" s="12" customFormat="1">
      <c r="C49" s="19" t="s">
        <v>12</v>
      </c>
      <c r="D49" s="60" t="s">
        <v>6</v>
      </c>
      <c r="E49" s="60"/>
      <c r="F49" s="60"/>
      <c r="G49" s="60"/>
      <c r="H49" s="60"/>
      <c r="I49" s="60"/>
      <c r="J49" s="61" t="s">
        <v>14</v>
      </c>
      <c r="K49" s="61"/>
      <c r="L49" s="61"/>
      <c r="M49" s="62"/>
      <c r="N49" s="13"/>
    </row>
    <row r="50" spans="3:14">
      <c r="C50" s="48"/>
      <c r="D50" s="48"/>
      <c r="E50" s="48"/>
      <c r="F50" s="48"/>
      <c r="G50" s="48"/>
      <c r="H50" s="48"/>
      <c r="I50" s="48"/>
      <c r="J50" s="48"/>
      <c r="K50" s="48"/>
      <c r="L50" s="48"/>
      <c r="M50" s="48"/>
      <c r="N50" s="3"/>
    </row>
    <row r="51" spans="3:14">
      <c r="C51" s="47"/>
      <c r="D51" s="47"/>
      <c r="E51" s="47"/>
      <c r="F51" s="47"/>
      <c r="G51" s="47"/>
      <c r="H51" s="47"/>
      <c r="I51" s="47"/>
      <c r="J51" s="47"/>
      <c r="K51" s="47"/>
      <c r="L51" s="47"/>
      <c r="M51" s="47"/>
      <c r="N51" s="3"/>
    </row>
    <row r="52" spans="3:14">
      <c r="C52" s="49"/>
      <c r="D52" s="49"/>
      <c r="E52" s="49"/>
      <c r="F52" s="49"/>
      <c r="G52" s="49"/>
      <c r="H52" s="49"/>
      <c r="I52" s="49"/>
      <c r="J52" s="47"/>
      <c r="K52" s="47"/>
      <c r="L52" s="47"/>
      <c r="M52" s="47"/>
      <c r="N52" s="3"/>
    </row>
    <row r="53" spans="3:14">
      <c r="C53" s="47"/>
      <c r="D53" s="47"/>
      <c r="E53" s="47"/>
      <c r="F53" s="47"/>
      <c r="G53" s="47"/>
      <c r="H53" s="47"/>
      <c r="I53" s="47"/>
      <c r="J53" s="47"/>
      <c r="K53" s="47"/>
      <c r="L53" s="47"/>
      <c r="M53" s="47"/>
      <c r="N53" s="3"/>
    </row>
    <row r="54" spans="3:14">
      <c r="D54" s="50"/>
      <c r="E54" s="50"/>
      <c r="F54" s="50"/>
      <c r="G54" s="50"/>
      <c r="H54" s="50"/>
      <c r="I54" s="50"/>
      <c r="J54" s="50"/>
      <c r="K54" s="50"/>
      <c r="L54" s="50"/>
      <c r="M54" s="50"/>
    </row>
    <row r="55" spans="3:14">
      <c r="D55" s="50"/>
      <c r="E55" s="50"/>
      <c r="F55" s="50"/>
      <c r="G55" s="50"/>
      <c r="H55" s="50"/>
      <c r="I55" s="50"/>
      <c r="J55" s="50"/>
      <c r="K55" s="50"/>
      <c r="L55" s="50"/>
      <c r="M55" s="50"/>
    </row>
  </sheetData>
  <sheetProtection formatColumns="0" formatRows="0" insertColumns="0" insertRows="0" deleteRows="0"/>
  <mergeCells count="20">
    <mergeCell ref="D8:E8"/>
    <mergeCell ref="D9:E9"/>
    <mergeCell ref="D10:E10"/>
    <mergeCell ref="D17:E17"/>
    <mergeCell ref="D49:I49"/>
    <mergeCell ref="J49:M49"/>
    <mergeCell ref="D44:J45"/>
    <mergeCell ref="D16:E16"/>
    <mergeCell ref="B2:N2"/>
    <mergeCell ref="D12:G12"/>
    <mergeCell ref="B18:C18"/>
    <mergeCell ref="B4:N4"/>
    <mergeCell ref="F18:N18"/>
    <mergeCell ref="H6:J6"/>
    <mergeCell ref="H7:J7"/>
    <mergeCell ref="H8:J8"/>
    <mergeCell ref="H9:J9"/>
    <mergeCell ref="H10:J10"/>
    <mergeCell ref="D6:E6"/>
    <mergeCell ref="D7:E7"/>
  </mergeCells>
  <dataValidations count="5">
    <dataValidation type="decimal" allowBlank="1" showInputMessage="1" showErrorMessage="1" promptTitle="Formaat" prompt="00,00" sqref="K6" xr:uid="{E3C8871B-81B6-44C2-A47E-D8F735C7C8EE}">
      <formula1>0</formula1>
      <formula2>40</formula2>
    </dataValidation>
    <dataValidation type="textLength" operator="equal" allowBlank="1" showInputMessage="1" showErrorMessage="1" promptTitle="IBAN-formaat" prompt="BE00 0000 0000 0000" sqref="K10" xr:uid="{34A2A4B6-D44C-4741-8D78-9F7A70F8A1E6}">
      <formula1>19</formula1>
    </dataValidation>
    <dataValidation allowBlank="1" showInputMessage="1" showErrorMessage="1" promptTitle="Formaat RSZ nummer" prompt="000/0000000-00" sqref="K8" xr:uid="{CDAB5E42-EAB1-49A2-BB4A-61E1B1B60493}"/>
    <dataValidation allowBlank="1" showInputMessage="1" showErrorMessage="1" promptTitle="Formaat ondernemingsnummer" prompt="0000.000.000" sqref="K9" xr:uid="{8C8BD9A0-48D7-47DC-9CED-D78607D29540}"/>
    <dataValidation type="whole" allowBlank="1" showInputMessage="1" showErrorMessage="1" prompt="Gelieve 1, 2 of 3 in te geven_x000a_" sqref="K7" xr:uid="{1FCE3EFC-D418-400E-AABB-544B8821D6CC}">
      <formula1>1</formula1>
      <formula2>3</formula2>
    </dataValidation>
  </dataValidations>
  <pageMargins left="0.25" right="0.25" top="0.75" bottom="0.75" header="0.3" footer="0.3"/>
  <pageSetup paperSize="9" scale="8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Blad1</vt:lpstr>
      <vt:lpstr>Blad1!Afdrukbereik</vt:lpstr>
    </vt:vector>
  </TitlesOfParts>
  <Company>Febelgra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Ciancimino</dc:creator>
  <cp:lastModifiedBy>Kelly Ciancimino</cp:lastModifiedBy>
  <cp:lastPrinted>2020-12-15T14:26:32Z</cp:lastPrinted>
  <dcterms:created xsi:type="dcterms:W3CDTF">2020-10-12T13:43:21Z</dcterms:created>
  <dcterms:modified xsi:type="dcterms:W3CDTF">2022-12-23T14:57:17Z</dcterms:modified>
</cp:coreProperties>
</file>